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Калькулятор" sheetId="1" r:id="rId1"/>
    <sheet name="Условия новые авто" sheetId="2" r:id="rId2"/>
    <sheet name="Бу авто" sheetId="3" r:id="rId3"/>
    <sheet name="Экспресс Новые" sheetId="4" r:id="rId4"/>
    <sheet name="ЭкспрессБУ" sheetId="5" r:id="rId5"/>
  </sheets>
  <definedNames/>
  <calcPr fullCalcOnLoad="1"/>
</workbook>
</file>

<file path=xl/sharedStrings.xml><?xml version="1.0" encoding="utf-8"?>
<sst xmlns="http://schemas.openxmlformats.org/spreadsheetml/2006/main" count="132" uniqueCount="60">
  <si>
    <t xml:space="preserve">Первоначальный взнос </t>
  </si>
  <si>
    <t xml:space="preserve"> </t>
  </si>
  <si>
    <t>Срок кредита, мес.</t>
  </si>
  <si>
    <t>Процентная ставка (годовая)</t>
  </si>
  <si>
    <t>Единовременная плата за открытие и ведение ссудного счета</t>
  </si>
  <si>
    <t>Общая сумма платежей</t>
  </si>
  <si>
    <t xml:space="preserve">Ежемесячная комиссия </t>
  </si>
  <si>
    <t>Страхование  КАСКО</t>
  </si>
  <si>
    <t>РАСЧЕТ ПО КРЕДИТУ</t>
  </si>
  <si>
    <t>Документы, необходимые для оформления кредита:</t>
  </si>
  <si>
    <t>· Паспорт заемщика + паспорт супруги</t>
  </si>
  <si>
    <t>· Водительское удостоверение</t>
  </si>
  <si>
    <t>· Свидетельство о браке (разводе)</t>
  </si>
  <si>
    <t>· Копия трудовой книжки (все страницы), заверенная печатью работодателя</t>
  </si>
  <si>
    <t>· Справка с места работы о занимаемой должности и заработной плате за последние 6 месяцев.</t>
  </si>
  <si>
    <t>Стоимость автомобиля</t>
  </si>
  <si>
    <t>и составляет</t>
  </si>
  <si>
    <t>Размер кредита</t>
  </si>
  <si>
    <t>Размер ежемесячного взноса в погашение кредита</t>
  </si>
  <si>
    <t>Первый Республиканский Банк</t>
  </si>
  <si>
    <t>-  ячейки для заполнения</t>
  </si>
  <si>
    <t>Условия кредитования</t>
  </si>
  <si>
    <t>валюта</t>
  </si>
  <si>
    <t>Автомобили импортного и отечественного производства*</t>
  </si>
  <si>
    <t>Срок кредита</t>
  </si>
  <si>
    <t>Первый взнос</t>
  </si>
  <si>
    <t>Процентная ставка</t>
  </si>
  <si>
    <t>USD</t>
  </si>
  <si>
    <t>EUR</t>
  </si>
  <si>
    <t>Условия кредитования по программе «Авто в кредит» в рублях РФ.</t>
  </si>
  <si>
    <t>RUR</t>
  </si>
  <si>
    <t>Условия кредитования по программе «Б/у авто в кредит» в USD и EURO.</t>
  </si>
  <si>
    <t>Автомобили импортного производства</t>
  </si>
  <si>
    <t>Условия кредитования по программе «Авто-экспресс» в USD и EURO.</t>
  </si>
  <si>
    <t>Условия кредитования по программе "Б/у Авто - экспресс"</t>
  </si>
  <si>
    <t>9.0%</t>
  </si>
  <si>
    <t>10.00%</t>
  </si>
  <si>
    <t>11.0%</t>
  </si>
  <si>
    <t>13.0%</t>
  </si>
  <si>
    <t>14.0%</t>
  </si>
  <si>
    <t>15.0%</t>
  </si>
  <si>
    <r>
      <t>Ежемесячная комиссия за ведение счета от первоначальной суммы кредита</t>
    </r>
    <r>
      <rPr>
        <b/>
        <sz val="10"/>
        <color indexed="10"/>
        <rFont val="Arial"/>
        <family val="2"/>
      </rPr>
      <t>*</t>
    </r>
  </si>
  <si>
    <t>* при кредите без страховки - ежемесячная комиссия 0,5%</t>
  </si>
  <si>
    <r>
      <t>Ежемесячная комиссия за ведение счета от первоначальной суммы кредита</t>
    </r>
    <r>
      <rPr>
        <sz val="10"/>
        <color indexed="10"/>
        <rFont val="Arial"/>
        <family val="2"/>
      </rPr>
      <t>*</t>
    </r>
  </si>
  <si>
    <r>
      <t>Ежемесячная комиссия за ведение чета от первоначальной суммы кредита</t>
    </r>
    <r>
      <rPr>
        <sz val="10"/>
        <color indexed="10"/>
        <rFont val="Arial"/>
        <family val="2"/>
      </rPr>
      <t>*</t>
    </r>
  </si>
  <si>
    <t>Кредит без страховки предоставляется только при первом взносе от 10% и максимальная сумма кредита 20 000 долл.США/ЕВРО</t>
  </si>
  <si>
    <t>* при кредите без страховки - ежемесячная комиссия 0,9%</t>
  </si>
  <si>
    <t>Условия кредитования по программе «Авто в кредит» для новых автомобилей в USD и EURO.</t>
  </si>
  <si>
    <t>Легковой и грузовой транспорт</t>
  </si>
  <si>
    <r>
      <t>Ежемесячная комиссия за ведение счета от первоначальной суммы кредита</t>
    </r>
    <r>
      <rPr>
        <b/>
        <sz val="10"/>
        <color indexed="10"/>
        <rFont val="Arial"/>
        <family val="2"/>
      </rPr>
      <t>**</t>
    </r>
  </si>
  <si>
    <t>*срок кредита для автомобилей отечественного производства 24 месяца</t>
  </si>
  <si>
    <t>** при кредите без страховки - ежемесячная комиссия 0,5%</t>
  </si>
  <si>
    <t>Единоразовая комиссия за выдачу кредита***</t>
  </si>
  <si>
    <t>Единоразовая комиссия за выдачу кредита**</t>
  </si>
  <si>
    <t>Новые автомобили импортного и отечественного производства*</t>
  </si>
  <si>
    <t>Новые автомобили импортного и отечественного  производства*</t>
  </si>
  <si>
    <t>** при кредите без страховки - ежемесячная комиссия 0,9%</t>
  </si>
  <si>
    <r>
      <t xml:space="preserve">** На время действия акции Юбилейная с 12.03.07 по 15.06.07г. </t>
    </r>
    <r>
      <rPr>
        <b/>
        <sz val="10"/>
        <color indexed="10"/>
        <rFont val="Arial Cyr"/>
        <family val="0"/>
      </rPr>
      <t>Комиссия =0!</t>
    </r>
  </si>
  <si>
    <r>
      <t xml:space="preserve">*** На время действия акции Юбилейная с 12.03.07 по 15.06.07г. </t>
    </r>
    <r>
      <rPr>
        <b/>
        <sz val="10"/>
        <color indexed="10"/>
        <rFont val="Arial Cyr"/>
        <family val="0"/>
      </rPr>
      <t>Комиссия =0!</t>
    </r>
  </si>
  <si>
    <t>(желательно наличие ф. 2НДФЛ, можно предоставить справку в свободной форме)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</si>
</sst>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b/>
      <sz val="12"/>
      <color indexed="12"/>
      <name val="Arial Cyr"/>
      <family val="2"/>
    </font>
    <font>
      <b/>
      <i/>
      <sz val="18"/>
      <color indexed="10"/>
      <name val="Times New Roman Cyr"/>
      <family val="1"/>
    </font>
    <font>
      <b/>
      <i/>
      <sz val="12"/>
      <color indexed="12"/>
      <name val="Arial Cyr"/>
      <family val="2"/>
    </font>
    <font>
      <b/>
      <i/>
      <sz val="14"/>
      <color indexed="12"/>
      <name val="Arial Cyr"/>
      <family val="2"/>
    </font>
    <font>
      <sz val="14"/>
      <color indexed="12"/>
      <name val="Arial Cyr"/>
      <family val="2"/>
    </font>
    <font>
      <i/>
      <sz val="14"/>
      <color indexed="12"/>
      <name val="Arial Cyr"/>
      <family val="2"/>
    </font>
    <font>
      <b/>
      <sz val="10"/>
      <name val="Arial Cyr"/>
      <family val="2"/>
    </font>
    <font>
      <b/>
      <i/>
      <sz val="12"/>
      <color indexed="48"/>
      <name val="Arial Cyr"/>
      <family val="2"/>
    </font>
    <font>
      <b/>
      <sz val="12"/>
      <color indexed="48"/>
      <name val="Arial Cyr"/>
      <family val="2"/>
    </font>
    <font>
      <sz val="8"/>
      <name val="Arial Cyr"/>
      <family val="0"/>
    </font>
    <font>
      <b/>
      <sz val="18"/>
      <name val="Arial Cyr"/>
      <family val="0"/>
    </font>
    <font>
      <b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u val="single"/>
      <sz val="11"/>
      <name val="Times New Roman"/>
      <family val="1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10" fontId="4" fillId="3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4" fontId="5" fillId="2" borderId="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10" fontId="5" fillId="3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center"/>
    </xf>
    <xf numFmtId="4" fontId="4" fillId="4" borderId="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9" fillId="2" borderId="3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wrapText="1"/>
    </xf>
    <xf numFmtId="4" fontId="4" fillId="2" borderId="6" xfId="0" applyNumberFormat="1" applyFont="1" applyFill="1" applyBorder="1" applyAlignment="1">
      <alignment horizontal="center" vertical="center"/>
    </xf>
    <xf numFmtId="10" fontId="6" fillId="3" borderId="2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5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1" fontId="6" fillId="2" borderId="2" xfId="0" applyNumberFormat="1" applyFont="1" applyFill="1" applyBorder="1" applyAlignment="1">
      <alignment horizontal="center"/>
    </xf>
    <xf numFmtId="10" fontId="4" fillId="3" borderId="6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/>
    </xf>
    <xf numFmtId="0" fontId="9" fillId="2" borderId="0" xfId="0" applyFont="1" applyFill="1" applyBorder="1" applyAlignment="1">
      <alignment wrapText="1"/>
    </xf>
    <xf numFmtId="4" fontId="4" fillId="2" borderId="0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7" fillId="2" borderId="8" xfId="0" applyFont="1" applyFill="1" applyBorder="1" applyAlignment="1">
      <alignment/>
    </xf>
    <xf numFmtId="0" fontId="18" fillId="2" borderId="9" xfId="0" applyFont="1" applyFill="1" applyBorder="1" applyAlignment="1">
      <alignment wrapText="1"/>
    </xf>
    <xf numFmtId="0" fontId="17" fillId="2" borderId="10" xfId="0" applyFont="1" applyFill="1" applyBorder="1" applyAlignment="1">
      <alignment horizontal="right" wrapText="1"/>
    </xf>
    <xf numFmtId="0" fontId="17" fillId="2" borderId="9" xfId="0" applyFont="1" applyFill="1" applyBorder="1" applyAlignment="1">
      <alignment wrapText="1"/>
    </xf>
    <xf numFmtId="0" fontId="17" fillId="2" borderId="10" xfId="0" applyFont="1" applyFill="1" applyBorder="1" applyAlignment="1">
      <alignment horizontal="right"/>
    </xf>
    <xf numFmtId="0" fontId="17" fillId="2" borderId="9" xfId="0" applyFont="1" applyFill="1" applyBorder="1" applyAlignment="1">
      <alignment/>
    </xf>
    <xf numFmtId="0" fontId="17" fillId="2" borderId="11" xfId="0" applyFont="1" applyFill="1" applyBorder="1" applyAlignment="1">
      <alignment/>
    </xf>
    <xf numFmtId="0" fontId="17" fillId="5" borderId="12" xfId="0" applyFont="1" applyFill="1" applyBorder="1" applyAlignment="1">
      <alignment wrapText="1"/>
    </xf>
    <xf numFmtId="0" fontId="18" fillId="5" borderId="0" xfId="0" applyFont="1" applyFill="1" applyAlignment="1">
      <alignment wrapText="1"/>
    </xf>
    <xf numFmtId="9" fontId="19" fillId="5" borderId="8" xfId="0" applyNumberFormat="1" applyFont="1" applyFill="1" applyBorder="1" applyAlignment="1">
      <alignment horizontal="center" wrapText="1"/>
    </xf>
    <xf numFmtId="9" fontId="17" fillId="5" borderId="11" xfId="0" applyNumberFormat="1" applyFont="1" applyFill="1" applyBorder="1" applyAlignment="1">
      <alignment horizontal="center" wrapText="1"/>
    </xf>
    <xf numFmtId="9" fontId="19" fillId="5" borderId="11" xfId="0" applyNumberFormat="1" applyFont="1" applyFill="1" applyBorder="1" applyAlignment="1">
      <alignment horizontal="center" wrapText="1"/>
    </xf>
    <xf numFmtId="0" fontId="17" fillId="2" borderId="13" xfId="0" applyFont="1" applyFill="1" applyBorder="1" applyAlignment="1">
      <alignment/>
    </xf>
    <xf numFmtId="0" fontId="17" fillId="2" borderId="14" xfId="0" applyFont="1" applyFill="1" applyBorder="1" applyAlignment="1">
      <alignment horizontal="center" wrapText="1"/>
    </xf>
    <xf numFmtId="10" fontId="17" fillId="2" borderId="11" xfId="0" applyNumberFormat="1" applyFont="1" applyFill="1" applyBorder="1" applyAlignment="1">
      <alignment horizontal="center" wrapText="1"/>
    </xf>
    <xf numFmtId="10" fontId="17" fillId="2" borderId="11" xfId="0" applyNumberFormat="1" applyFont="1" applyFill="1" applyBorder="1" applyAlignment="1">
      <alignment horizontal="center"/>
    </xf>
    <xf numFmtId="0" fontId="17" fillId="2" borderId="10" xfId="0" applyFont="1" applyFill="1" applyBorder="1" applyAlignment="1">
      <alignment wrapText="1"/>
    </xf>
    <xf numFmtId="0" fontId="17" fillId="2" borderId="12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0" fontId="17" fillId="2" borderId="11" xfId="0" applyFont="1" applyFill="1" applyBorder="1" applyAlignment="1">
      <alignment horizontal="center" wrapText="1"/>
    </xf>
    <xf numFmtId="0" fontId="17" fillId="2" borderId="11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Alignment="1">
      <alignment horizontal="left"/>
    </xf>
    <xf numFmtId="0" fontId="21" fillId="2" borderId="8" xfId="0" applyFont="1" applyFill="1" applyBorder="1" applyAlignment="1">
      <alignment/>
    </xf>
    <xf numFmtId="0" fontId="21" fillId="2" borderId="10" xfId="0" applyFont="1" applyFill="1" applyBorder="1" applyAlignment="1">
      <alignment horizontal="right" wrapText="1"/>
    </xf>
    <xf numFmtId="0" fontId="21" fillId="2" borderId="9" xfId="0" applyFont="1" applyFill="1" applyBorder="1" applyAlignment="1">
      <alignment wrapText="1"/>
    </xf>
    <xf numFmtId="0" fontId="21" fillId="2" borderId="10" xfId="0" applyFont="1" applyFill="1" applyBorder="1" applyAlignment="1">
      <alignment horizontal="right"/>
    </xf>
    <xf numFmtId="0" fontId="21" fillId="2" borderId="9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21" fillId="5" borderId="12" xfId="0" applyFont="1" applyFill="1" applyBorder="1" applyAlignment="1">
      <alignment wrapText="1"/>
    </xf>
    <xf numFmtId="9" fontId="22" fillId="5" borderId="8" xfId="0" applyNumberFormat="1" applyFont="1" applyFill="1" applyBorder="1" applyAlignment="1">
      <alignment horizontal="center" wrapText="1"/>
    </xf>
    <xf numFmtId="9" fontId="21" fillId="5" borderId="11" xfId="0" applyNumberFormat="1" applyFont="1" applyFill="1" applyBorder="1" applyAlignment="1">
      <alignment horizontal="center" wrapText="1"/>
    </xf>
    <xf numFmtId="9" fontId="22" fillId="5" borderId="11" xfId="0" applyNumberFormat="1" applyFont="1" applyFill="1" applyBorder="1" applyAlignment="1">
      <alignment horizontal="center" wrapText="1"/>
    </xf>
    <xf numFmtId="0" fontId="21" fillId="2" borderId="13" xfId="0" applyFont="1" applyFill="1" applyBorder="1" applyAlignment="1">
      <alignment/>
    </xf>
    <xf numFmtId="0" fontId="21" fillId="0" borderId="14" xfId="0" applyFont="1" applyBorder="1" applyAlignment="1">
      <alignment horizontal="center" wrapText="1"/>
    </xf>
    <xf numFmtId="10" fontId="21" fillId="2" borderId="11" xfId="0" applyNumberFormat="1" applyFont="1" applyFill="1" applyBorder="1" applyAlignment="1">
      <alignment horizontal="center" wrapText="1"/>
    </xf>
    <xf numFmtId="10" fontId="21" fillId="2" borderId="11" xfId="0" applyNumberFormat="1" applyFont="1" applyFill="1" applyBorder="1" applyAlignment="1">
      <alignment horizontal="center"/>
    </xf>
    <xf numFmtId="0" fontId="21" fillId="2" borderId="10" xfId="0" applyFont="1" applyFill="1" applyBorder="1" applyAlignment="1">
      <alignment wrapText="1"/>
    </xf>
    <xf numFmtId="0" fontId="21" fillId="0" borderId="8" xfId="0" applyFont="1" applyBorder="1" applyAlignment="1">
      <alignment horizontal="center" wrapText="1"/>
    </xf>
    <xf numFmtId="0" fontId="21" fillId="2" borderId="11" xfId="0" applyFont="1" applyFill="1" applyBorder="1" applyAlignment="1">
      <alignment horizontal="center" wrapText="1"/>
    </xf>
    <xf numFmtId="0" fontId="21" fillId="2" borderId="11" xfId="0" applyFont="1" applyFill="1" applyBorder="1" applyAlignment="1">
      <alignment horizontal="center"/>
    </xf>
    <xf numFmtId="0" fontId="18" fillId="2" borderId="11" xfId="0" applyFont="1" applyFill="1" applyBorder="1" applyAlignment="1">
      <alignment wrapText="1"/>
    </xf>
    <xf numFmtId="0" fontId="21" fillId="2" borderId="11" xfId="0" applyFont="1" applyFill="1" applyBorder="1" applyAlignment="1">
      <alignment horizontal="right" wrapText="1"/>
    </xf>
    <xf numFmtId="0" fontId="21" fillId="2" borderId="11" xfId="0" applyFont="1" applyFill="1" applyBorder="1" applyAlignment="1">
      <alignment wrapText="1"/>
    </xf>
    <xf numFmtId="0" fontId="21" fillId="2" borderId="11" xfId="0" applyFont="1" applyFill="1" applyBorder="1" applyAlignment="1">
      <alignment horizontal="right"/>
    </xf>
    <xf numFmtId="0" fontId="21" fillId="5" borderId="8" xfId="0" applyFont="1" applyFill="1" applyBorder="1" applyAlignment="1">
      <alignment wrapText="1"/>
    </xf>
    <xf numFmtId="0" fontId="18" fillId="5" borderId="11" xfId="0" applyFont="1" applyFill="1" applyBorder="1" applyAlignment="1">
      <alignment wrapText="1"/>
    </xf>
    <xf numFmtId="0" fontId="21" fillId="2" borderId="8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7" fillId="2" borderId="11" xfId="0" applyFont="1" applyFill="1" applyBorder="1" applyAlignment="1">
      <alignment horizontal="right" wrapText="1"/>
    </xf>
    <xf numFmtId="0" fontId="17" fillId="2" borderId="11" xfId="0" applyFont="1" applyFill="1" applyBorder="1" applyAlignment="1">
      <alignment wrapText="1"/>
    </xf>
    <xf numFmtId="0" fontId="17" fillId="2" borderId="11" xfId="0" applyFont="1" applyFill="1" applyBorder="1" applyAlignment="1">
      <alignment horizontal="right"/>
    </xf>
    <xf numFmtId="0" fontId="17" fillId="5" borderId="8" xfId="0" applyFont="1" applyFill="1" applyBorder="1" applyAlignment="1">
      <alignment wrapText="1"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17" fillId="2" borderId="10" xfId="0" applyFont="1" applyFill="1" applyBorder="1" applyAlignment="1">
      <alignment/>
    </xf>
    <xf numFmtId="0" fontId="18" fillId="5" borderId="15" xfId="0" applyFont="1" applyFill="1" applyBorder="1" applyAlignment="1">
      <alignment wrapText="1"/>
    </xf>
    <xf numFmtId="0" fontId="7" fillId="2" borderId="0" xfId="0" applyFont="1" applyFill="1" applyAlignment="1">
      <alignment/>
    </xf>
    <xf numFmtId="0" fontId="24" fillId="2" borderId="9" xfId="0" applyFont="1" applyFill="1" applyBorder="1" applyAlignment="1">
      <alignment wrapText="1"/>
    </xf>
    <xf numFmtId="0" fontId="24" fillId="5" borderId="0" xfId="0" applyFont="1" applyFill="1" applyBorder="1" applyAlignment="1">
      <alignment wrapText="1"/>
    </xf>
    <xf numFmtId="0" fontId="17" fillId="0" borderId="14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7" fillId="0" borderId="0" xfId="0" applyFont="1" applyAlignment="1">
      <alignment/>
    </xf>
    <xf numFmtId="0" fontId="27" fillId="2" borderId="0" xfId="0" applyFont="1" applyFill="1" applyBorder="1" applyAlignment="1">
      <alignment/>
    </xf>
    <xf numFmtId="0" fontId="27" fillId="2" borderId="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wrapText="1"/>
    </xf>
    <xf numFmtId="0" fontId="17" fillId="2" borderId="10" xfId="0" applyFont="1" applyFill="1" applyBorder="1" applyAlignment="1">
      <alignment horizontal="center" wrapText="1"/>
    </xf>
    <xf numFmtId="0" fontId="17" fillId="2" borderId="9" xfId="0" applyFont="1" applyFill="1" applyBorder="1" applyAlignment="1">
      <alignment horizontal="center" wrapText="1"/>
    </xf>
    <xf numFmtId="0" fontId="17" fillId="2" borderId="11" xfId="0" applyFont="1" applyFill="1" applyBorder="1" applyAlignment="1">
      <alignment horizontal="center" wrapText="1"/>
    </xf>
    <xf numFmtId="0" fontId="17" fillId="2" borderId="10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6" borderId="18" xfId="0" applyFont="1" applyFill="1" applyBorder="1" applyAlignment="1">
      <alignment horizontal="center" vertical="top" wrapText="1"/>
    </xf>
    <xf numFmtId="0" fontId="17" fillId="6" borderId="16" xfId="0" applyFont="1" applyFill="1" applyBorder="1" applyAlignment="1">
      <alignment horizontal="center" vertical="top" wrapText="1"/>
    </xf>
    <xf numFmtId="0" fontId="17" fillId="6" borderId="19" xfId="0" applyFont="1" applyFill="1" applyBorder="1" applyAlignment="1">
      <alignment horizontal="center" vertical="top" wrapText="1"/>
    </xf>
    <xf numFmtId="0" fontId="17" fillId="6" borderId="10" xfId="0" applyFont="1" applyFill="1" applyBorder="1" applyAlignment="1">
      <alignment horizontal="center" vertical="top" wrapText="1"/>
    </xf>
    <xf numFmtId="0" fontId="17" fillId="6" borderId="9" xfId="0" applyFont="1" applyFill="1" applyBorder="1" applyAlignment="1">
      <alignment horizontal="center" vertical="top" wrapText="1"/>
    </xf>
    <xf numFmtId="0" fontId="17" fillId="6" borderId="11" xfId="0" applyFont="1" applyFill="1" applyBorder="1" applyAlignment="1">
      <alignment horizontal="center" vertical="top" wrapText="1"/>
    </xf>
    <xf numFmtId="0" fontId="17" fillId="6" borderId="14" xfId="0" applyFont="1" applyFill="1" applyBorder="1" applyAlignment="1">
      <alignment horizontal="center" vertical="top" wrapText="1"/>
    </xf>
    <xf numFmtId="0" fontId="17" fillId="6" borderId="2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7" fillId="6" borderId="21" xfId="0" applyFont="1" applyFill="1" applyBorder="1" applyAlignment="1">
      <alignment horizontal="center" vertical="top" wrapText="1"/>
    </xf>
    <xf numFmtId="0" fontId="17" fillId="6" borderId="22" xfId="0" applyFont="1" applyFill="1" applyBorder="1" applyAlignment="1">
      <alignment horizontal="center" vertical="top" wrapText="1"/>
    </xf>
    <xf numFmtId="0" fontId="17" fillId="6" borderId="23" xfId="0" applyFont="1" applyFill="1" applyBorder="1" applyAlignment="1">
      <alignment horizontal="center" vertical="top" wrapText="1"/>
    </xf>
    <xf numFmtId="0" fontId="17" fillId="6" borderId="24" xfId="0" applyFont="1" applyFill="1" applyBorder="1" applyAlignment="1">
      <alignment horizontal="center" vertical="top" wrapText="1"/>
    </xf>
    <xf numFmtId="0" fontId="17" fillId="6" borderId="8" xfId="0" applyFont="1" applyFill="1" applyBorder="1" applyAlignment="1">
      <alignment horizontal="center" vertical="top" wrapText="1"/>
    </xf>
    <xf numFmtId="0" fontId="17" fillId="6" borderId="25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6.75390625" style="1" customWidth="1"/>
    <col min="2" max="2" width="39.375" style="1" customWidth="1"/>
    <col min="3" max="3" width="30.125" style="2" customWidth="1"/>
    <col min="4" max="16384" width="9.125" style="1" customWidth="1"/>
  </cols>
  <sheetData>
    <row r="1" ht="39.75" customHeight="1"/>
    <row r="2" spans="2:3" ht="21.75" customHeight="1" thickBot="1">
      <c r="B2" s="106" t="s">
        <v>19</v>
      </c>
      <c r="C2" s="106"/>
    </row>
    <row r="3" spans="2:3" ht="21.75" customHeight="1">
      <c r="B3" s="107" t="s">
        <v>8</v>
      </c>
      <c r="C3" s="107"/>
    </row>
    <row r="4" spans="2:4" ht="21.75" customHeight="1">
      <c r="B4" s="108"/>
      <c r="C4" s="108"/>
      <c r="D4" s="96"/>
    </row>
    <row r="5" spans="2:5" ht="23.25">
      <c r="B5" s="3" t="s">
        <v>15</v>
      </c>
      <c r="C5" s="4">
        <v>100000</v>
      </c>
      <c r="D5" s="5"/>
      <c r="E5" s="5"/>
    </row>
    <row r="6" spans="2:5" ht="18.75">
      <c r="B6" s="6" t="s">
        <v>0</v>
      </c>
      <c r="C6" s="7">
        <v>0</v>
      </c>
      <c r="D6" s="5"/>
      <c r="E6" s="5"/>
    </row>
    <row r="7" spans="2:5" ht="18.75">
      <c r="B7" s="8" t="s">
        <v>16</v>
      </c>
      <c r="C7" s="9">
        <f>C5*C6</f>
        <v>0</v>
      </c>
      <c r="D7" s="5" t="s">
        <v>1</v>
      </c>
      <c r="E7" s="5"/>
    </row>
    <row r="8" spans="2:5" ht="18">
      <c r="B8" s="10" t="s">
        <v>17</v>
      </c>
      <c r="C8" s="11">
        <f>C5-C7</f>
        <v>100000</v>
      </c>
      <c r="D8" s="12"/>
      <c r="E8" s="5"/>
    </row>
    <row r="9" spans="2:5" ht="18">
      <c r="B9" s="10" t="s">
        <v>2</v>
      </c>
      <c r="C9" s="13">
        <v>24</v>
      </c>
      <c r="D9" s="12"/>
      <c r="E9" s="5"/>
    </row>
    <row r="10" spans="2:5" ht="18">
      <c r="B10" s="10" t="s">
        <v>3</v>
      </c>
      <c r="C10" s="14">
        <v>0.15</v>
      </c>
      <c r="D10" s="12"/>
      <c r="E10" s="5"/>
    </row>
    <row r="11" spans="2:5" ht="46.5">
      <c r="B11" s="15" t="s">
        <v>4</v>
      </c>
      <c r="C11" s="31">
        <v>1000</v>
      </c>
      <c r="D11" s="16"/>
      <c r="E11" s="5"/>
    </row>
    <row r="12" spans="2:5" ht="18.75">
      <c r="B12" s="29" t="s">
        <v>6</v>
      </c>
      <c r="C12" s="26">
        <v>0</v>
      </c>
      <c r="D12" s="16"/>
      <c r="E12" s="5"/>
    </row>
    <row r="13" spans="2:5" ht="18.75">
      <c r="B13" s="17" t="s">
        <v>16</v>
      </c>
      <c r="C13" s="18">
        <f>C8*C12</f>
        <v>0</v>
      </c>
      <c r="D13" s="16"/>
      <c r="E13" s="5"/>
    </row>
    <row r="14" spans="2:5" ht="30">
      <c r="B14" s="6" t="s">
        <v>18</v>
      </c>
      <c r="C14" s="19">
        <f>ROUNDUP(-PMT(C10/12,C9,C8,0,0),0)+C13</f>
        <v>4849</v>
      </c>
      <c r="D14" s="12"/>
      <c r="E14" s="5"/>
    </row>
    <row r="15" spans="2:5" ht="18.75">
      <c r="B15" s="24" t="s">
        <v>7</v>
      </c>
      <c r="C15" s="32">
        <v>0.008</v>
      </c>
      <c r="D15" s="20"/>
      <c r="E15" s="21"/>
    </row>
    <row r="16" spans="2:5" ht="18.75">
      <c r="B16" s="28" t="s">
        <v>16</v>
      </c>
      <c r="C16" s="25">
        <f>C5*C15</f>
        <v>800</v>
      </c>
      <c r="D16" s="20"/>
      <c r="E16" s="21"/>
    </row>
    <row r="17" spans="2:5" ht="19.5" thickBot="1">
      <c r="B17" s="22" t="s">
        <v>5</v>
      </c>
      <c r="C17" s="23">
        <f>C14*C9</f>
        <v>116376</v>
      </c>
      <c r="D17" s="20"/>
      <c r="E17" s="21"/>
    </row>
    <row r="18" spans="2:5" ht="19.5" thickBot="1">
      <c r="B18" s="34"/>
      <c r="C18" s="35"/>
      <c r="D18" s="20"/>
      <c r="E18" s="21"/>
    </row>
    <row r="19" spans="2:3" ht="13.5" thickBot="1">
      <c r="B19" s="36"/>
      <c r="C19" s="33" t="s">
        <v>20</v>
      </c>
    </row>
    <row r="20" spans="1:5" ht="15">
      <c r="A20" s="30"/>
      <c r="B20" s="109" t="s">
        <v>9</v>
      </c>
      <c r="C20" s="109"/>
      <c r="D20" s="109"/>
      <c r="E20" s="30"/>
    </row>
    <row r="21" spans="1:5" ht="15">
      <c r="A21" s="30"/>
      <c r="B21" s="110" t="s">
        <v>10</v>
      </c>
      <c r="C21" s="110"/>
      <c r="D21" s="110"/>
      <c r="E21" s="30"/>
    </row>
    <row r="22" spans="1:5" ht="15">
      <c r="A22" s="30"/>
      <c r="B22" s="110" t="s">
        <v>11</v>
      </c>
      <c r="C22" s="110"/>
      <c r="D22" s="110"/>
      <c r="E22" s="30"/>
    </row>
    <row r="23" spans="1:5" ht="15">
      <c r="A23" s="30"/>
      <c r="B23" s="110" t="s">
        <v>12</v>
      </c>
      <c r="C23" s="110"/>
      <c r="D23" s="110"/>
      <c r="E23" s="30"/>
    </row>
    <row r="24" spans="1:5" ht="15">
      <c r="A24" s="30"/>
      <c r="B24" s="111" t="s">
        <v>13</v>
      </c>
      <c r="C24" s="111"/>
      <c r="D24" s="111"/>
      <c r="E24" s="30"/>
    </row>
    <row r="25" spans="1:5" ht="15">
      <c r="A25" s="30"/>
      <c r="B25" s="111" t="s">
        <v>14</v>
      </c>
      <c r="C25" s="111"/>
      <c r="D25" s="111"/>
      <c r="E25" s="30"/>
    </row>
    <row r="26" spans="1:5" ht="15">
      <c r="A26" s="30"/>
      <c r="B26" s="104" t="s">
        <v>59</v>
      </c>
      <c r="C26" s="105"/>
      <c r="D26" s="104"/>
      <c r="E26" s="30"/>
    </row>
    <row r="27" spans="1:5" ht="12.75">
      <c r="A27" s="30"/>
      <c r="B27" s="30"/>
      <c r="C27" s="27"/>
      <c r="D27" s="30"/>
      <c r="E27" s="30"/>
    </row>
  </sheetData>
  <mergeCells count="8">
    <mergeCell ref="B25:D25"/>
    <mergeCell ref="B22:D22"/>
    <mergeCell ref="B23:D23"/>
    <mergeCell ref="B24:D24"/>
    <mergeCell ref="B2:C2"/>
    <mergeCell ref="B3:C4"/>
    <mergeCell ref="B20:D20"/>
    <mergeCell ref="B21:D2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Picture.8" shapeId="12669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3">
      <selection activeCell="G30" sqref="G30"/>
    </sheetView>
  </sheetViews>
  <sheetFormatPr defaultColWidth="9.00390625" defaultRowHeight="12.75"/>
  <cols>
    <col min="1" max="1" width="22.875" style="0" customWidth="1"/>
  </cols>
  <sheetData>
    <row r="1" ht="14.25">
      <c r="A1" s="61" t="s">
        <v>47</v>
      </c>
    </row>
    <row r="2" spans="1:9" ht="14.25">
      <c r="A2" s="126" t="s">
        <v>48</v>
      </c>
      <c r="B2" s="126"/>
      <c r="C2" s="126"/>
      <c r="D2" s="126"/>
      <c r="E2" s="126"/>
      <c r="F2" s="126"/>
      <c r="G2" s="126"/>
      <c r="H2" s="126"/>
      <c r="I2" s="126"/>
    </row>
    <row r="3" ht="15" thickBot="1">
      <c r="A3" s="61"/>
    </row>
    <row r="4" spans="1:11" ht="24.75" customHeight="1">
      <c r="A4" s="124" t="s">
        <v>21</v>
      </c>
      <c r="B4" s="124" t="s">
        <v>22</v>
      </c>
      <c r="C4" s="118" t="s">
        <v>23</v>
      </c>
      <c r="D4" s="119"/>
      <c r="E4" s="119"/>
      <c r="F4" s="119"/>
      <c r="G4" s="119"/>
      <c r="H4" s="119"/>
      <c r="I4" s="119"/>
      <c r="J4" s="119"/>
      <c r="K4" s="120"/>
    </row>
    <row r="5" spans="1:11" ht="13.5" thickBot="1">
      <c r="A5" s="125"/>
      <c r="B5" s="125"/>
      <c r="C5" s="121"/>
      <c r="D5" s="122"/>
      <c r="E5" s="122"/>
      <c r="F5" s="122"/>
      <c r="G5" s="122"/>
      <c r="H5" s="122"/>
      <c r="I5" s="122"/>
      <c r="J5" s="122"/>
      <c r="K5" s="123"/>
    </row>
    <row r="6" spans="1:11" ht="13.5" thickBot="1">
      <c r="A6" s="39" t="s">
        <v>24</v>
      </c>
      <c r="B6" s="40"/>
      <c r="C6" s="112">
        <v>12</v>
      </c>
      <c r="D6" s="113"/>
      <c r="E6" s="114"/>
      <c r="F6" s="115">
        <v>24</v>
      </c>
      <c r="G6" s="116"/>
      <c r="H6" s="117"/>
      <c r="I6" s="115">
        <v>36</v>
      </c>
      <c r="J6" s="116"/>
      <c r="K6" s="117"/>
    </row>
    <row r="7" spans="1:12" ht="13.5" thickBot="1">
      <c r="A7" s="46" t="s">
        <v>25</v>
      </c>
      <c r="B7" s="47"/>
      <c r="C7" s="48">
        <v>0</v>
      </c>
      <c r="D7" s="49">
        <v>0.1</v>
      </c>
      <c r="E7" s="49">
        <v>0.5</v>
      </c>
      <c r="F7" s="50">
        <v>0</v>
      </c>
      <c r="G7" s="49">
        <v>0.1</v>
      </c>
      <c r="H7" s="49">
        <v>0.5</v>
      </c>
      <c r="I7" s="50">
        <v>0</v>
      </c>
      <c r="J7" s="49">
        <v>0.1</v>
      </c>
      <c r="K7" s="49">
        <v>0.5</v>
      </c>
      <c r="L7" s="38"/>
    </row>
    <row r="8" spans="1:12" ht="13.5" thickBot="1">
      <c r="A8" s="51" t="s">
        <v>26</v>
      </c>
      <c r="B8" s="52" t="s">
        <v>27</v>
      </c>
      <c r="C8" s="53">
        <v>0.1</v>
      </c>
      <c r="D8" s="54">
        <v>0.09</v>
      </c>
      <c r="E8" s="54">
        <v>0.09</v>
      </c>
      <c r="F8" s="54">
        <v>0.11</v>
      </c>
      <c r="G8" s="54">
        <v>0.1</v>
      </c>
      <c r="H8" s="54">
        <v>0.09</v>
      </c>
      <c r="I8" s="54">
        <v>0.12</v>
      </c>
      <c r="J8" s="54">
        <v>0.11</v>
      </c>
      <c r="K8" s="54">
        <v>0.09</v>
      </c>
      <c r="L8" s="38"/>
    </row>
    <row r="9" spans="1:12" ht="64.5" thickBot="1">
      <c r="A9" s="55" t="s">
        <v>49</v>
      </c>
      <c r="B9" s="56" t="s">
        <v>28</v>
      </c>
      <c r="C9" s="53">
        <v>0</v>
      </c>
      <c r="D9" s="54">
        <v>0</v>
      </c>
      <c r="E9" s="54">
        <v>0</v>
      </c>
      <c r="F9" s="53">
        <v>0</v>
      </c>
      <c r="G9" s="54">
        <v>0</v>
      </c>
      <c r="H9" s="54">
        <v>0</v>
      </c>
      <c r="I9" s="53">
        <v>0</v>
      </c>
      <c r="J9" s="54">
        <v>0</v>
      </c>
      <c r="K9" s="54">
        <v>0</v>
      </c>
      <c r="L9" s="38"/>
    </row>
    <row r="10" spans="1:12" ht="39" thickBot="1">
      <c r="A10" s="55" t="s">
        <v>52</v>
      </c>
      <c r="B10" s="57"/>
      <c r="C10" s="58">
        <v>200</v>
      </c>
      <c r="D10" s="59">
        <v>200</v>
      </c>
      <c r="E10" s="59">
        <v>200</v>
      </c>
      <c r="F10" s="59">
        <v>200</v>
      </c>
      <c r="G10" s="59">
        <v>200</v>
      </c>
      <c r="H10" s="59">
        <v>200</v>
      </c>
      <c r="I10" s="58">
        <v>200</v>
      </c>
      <c r="J10" s="59">
        <v>200</v>
      </c>
      <c r="K10" s="59">
        <v>200</v>
      </c>
      <c r="L10" s="38"/>
    </row>
    <row r="11" ht="15.75">
      <c r="A11" s="60"/>
    </row>
    <row r="12" ht="15" thickBot="1">
      <c r="A12" s="61" t="s">
        <v>29</v>
      </c>
    </row>
    <row r="13" spans="1:11" ht="24.75" customHeight="1">
      <c r="A13" s="124" t="s">
        <v>21</v>
      </c>
      <c r="B13" s="124" t="s">
        <v>22</v>
      </c>
      <c r="C13" s="118" t="s">
        <v>23</v>
      </c>
      <c r="D13" s="119"/>
      <c r="E13" s="119"/>
      <c r="F13" s="119"/>
      <c r="G13" s="119"/>
      <c r="H13" s="119"/>
      <c r="I13" s="119"/>
      <c r="J13" s="119"/>
      <c r="K13" s="120"/>
    </row>
    <row r="14" spans="1:11" ht="13.5" thickBot="1">
      <c r="A14" s="125"/>
      <c r="B14" s="125"/>
      <c r="C14" s="121"/>
      <c r="D14" s="122"/>
      <c r="E14" s="122"/>
      <c r="F14" s="122"/>
      <c r="G14" s="122"/>
      <c r="H14" s="122"/>
      <c r="I14" s="122"/>
      <c r="J14" s="122"/>
      <c r="K14" s="123"/>
    </row>
    <row r="15" spans="1:12" ht="13.5" thickBot="1">
      <c r="A15" s="39" t="s">
        <v>24</v>
      </c>
      <c r="B15" s="40"/>
      <c r="C15" s="112">
        <v>12</v>
      </c>
      <c r="D15" s="113"/>
      <c r="E15" s="114"/>
      <c r="F15" s="115">
        <v>24</v>
      </c>
      <c r="G15" s="116"/>
      <c r="H15" s="117"/>
      <c r="I15" s="115">
        <v>36</v>
      </c>
      <c r="J15" s="116"/>
      <c r="K15" s="117"/>
      <c r="L15" s="38"/>
    </row>
    <row r="16" spans="1:12" ht="13.5" thickBot="1">
      <c r="A16" s="46" t="s">
        <v>25</v>
      </c>
      <c r="B16" s="47"/>
      <c r="C16" s="48">
        <v>0</v>
      </c>
      <c r="D16" s="49">
        <v>0.1</v>
      </c>
      <c r="E16" s="49">
        <v>0.5</v>
      </c>
      <c r="F16" s="50">
        <v>0</v>
      </c>
      <c r="G16" s="49">
        <v>0.1</v>
      </c>
      <c r="H16" s="49">
        <v>0.5</v>
      </c>
      <c r="I16" s="50">
        <v>0</v>
      </c>
      <c r="J16" s="49">
        <v>0.1</v>
      </c>
      <c r="K16" s="49">
        <v>0.5</v>
      </c>
      <c r="L16" s="38"/>
    </row>
    <row r="17" spans="1:12" ht="13.5" thickBot="1">
      <c r="A17" s="51" t="s">
        <v>26</v>
      </c>
      <c r="B17" s="52" t="s">
        <v>30</v>
      </c>
      <c r="C17" s="53">
        <v>0.14</v>
      </c>
      <c r="D17" s="54">
        <v>0.13</v>
      </c>
      <c r="E17" s="54">
        <v>0.12</v>
      </c>
      <c r="F17" s="54">
        <v>0.15</v>
      </c>
      <c r="G17" s="54">
        <v>0.14</v>
      </c>
      <c r="H17" s="54">
        <v>0.12</v>
      </c>
      <c r="I17" s="54">
        <v>0.16</v>
      </c>
      <c r="J17" s="54">
        <v>0.15</v>
      </c>
      <c r="K17" s="54">
        <v>0.12</v>
      </c>
      <c r="L17" s="38"/>
    </row>
    <row r="18" spans="1:12" ht="64.5" thickBot="1">
      <c r="A18" s="55" t="s">
        <v>49</v>
      </c>
      <c r="B18" s="56"/>
      <c r="C18" s="53">
        <v>0</v>
      </c>
      <c r="D18" s="54">
        <v>0</v>
      </c>
      <c r="E18" s="54">
        <v>0</v>
      </c>
      <c r="F18" s="53">
        <v>0</v>
      </c>
      <c r="G18" s="54">
        <v>0</v>
      </c>
      <c r="H18" s="54">
        <v>0</v>
      </c>
      <c r="I18" s="53">
        <v>0</v>
      </c>
      <c r="J18" s="54">
        <v>0</v>
      </c>
      <c r="K18" s="54">
        <v>0</v>
      </c>
      <c r="L18" s="38"/>
    </row>
    <row r="19" spans="1:12" ht="39" thickBot="1">
      <c r="A19" s="55" t="s">
        <v>52</v>
      </c>
      <c r="B19" s="57"/>
      <c r="C19" s="58">
        <v>6000</v>
      </c>
      <c r="D19" s="59">
        <v>6000</v>
      </c>
      <c r="E19" s="59">
        <v>6000</v>
      </c>
      <c r="F19" s="59">
        <v>6000</v>
      </c>
      <c r="G19" s="59">
        <v>6000</v>
      </c>
      <c r="H19" s="59">
        <v>6000</v>
      </c>
      <c r="I19" s="58">
        <v>6000</v>
      </c>
      <c r="J19" s="59">
        <v>6000</v>
      </c>
      <c r="K19" s="59">
        <v>6000</v>
      </c>
      <c r="L19" s="38"/>
    </row>
    <row r="21" s="103" customFormat="1" ht="12.75">
      <c r="A21" s="103" t="s">
        <v>50</v>
      </c>
    </row>
    <row r="22" s="103" customFormat="1" ht="12.75">
      <c r="A22" s="102" t="s">
        <v>51</v>
      </c>
    </row>
    <row r="23" s="103" customFormat="1" ht="12.75">
      <c r="A23" s="102" t="s">
        <v>45</v>
      </c>
    </row>
    <row r="24" s="103" customFormat="1" ht="12.75"/>
    <row r="25" s="103" customFormat="1" ht="12.75">
      <c r="A25" s="103" t="s">
        <v>58</v>
      </c>
    </row>
  </sheetData>
  <mergeCells count="13">
    <mergeCell ref="A13:A14"/>
    <mergeCell ref="B13:B14"/>
    <mergeCell ref="A2:I2"/>
    <mergeCell ref="A4:A5"/>
    <mergeCell ref="B4:B5"/>
    <mergeCell ref="I6:K6"/>
    <mergeCell ref="F6:H6"/>
    <mergeCell ref="C6:E6"/>
    <mergeCell ref="C4:K5"/>
    <mergeCell ref="C15:E15"/>
    <mergeCell ref="F15:H15"/>
    <mergeCell ref="I15:K15"/>
    <mergeCell ref="C13:K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7">
      <selection activeCell="K10" sqref="K10"/>
    </sheetView>
  </sheetViews>
  <sheetFormatPr defaultColWidth="9.00390625" defaultRowHeight="12.75"/>
  <cols>
    <col min="2" max="2" width="21.75390625" style="0" customWidth="1"/>
  </cols>
  <sheetData>
    <row r="2" ht="15" thickBot="1">
      <c r="B2" s="61" t="s">
        <v>31</v>
      </c>
    </row>
    <row r="3" spans="2:10" ht="24.75" customHeight="1">
      <c r="B3" s="124" t="s">
        <v>21</v>
      </c>
      <c r="C3" s="124" t="s">
        <v>22</v>
      </c>
      <c r="D3" s="118" t="s">
        <v>32</v>
      </c>
      <c r="E3" s="119"/>
      <c r="F3" s="119"/>
      <c r="G3" s="119"/>
      <c r="H3" s="119"/>
      <c r="I3" s="127"/>
      <c r="J3" s="38"/>
    </row>
    <row r="4" spans="2:10" ht="13.5" thickBot="1">
      <c r="B4" s="125"/>
      <c r="C4" s="125"/>
      <c r="D4" s="128"/>
      <c r="E4" s="129"/>
      <c r="F4" s="129"/>
      <c r="G4" s="129"/>
      <c r="H4" s="129"/>
      <c r="I4" s="130"/>
      <c r="J4" s="38"/>
    </row>
    <row r="5" spans="2:10" ht="13.5" thickBot="1">
      <c r="B5" s="62" t="s">
        <v>24</v>
      </c>
      <c r="C5" s="40"/>
      <c r="D5" s="63">
        <v>12</v>
      </c>
      <c r="E5" s="64"/>
      <c r="F5" s="65">
        <v>24</v>
      </c>
      <c r="G5" s="66"/>
      <c r="H5" s="65">
        <v>36</v>
      </c>
      <c r="I5" s="67"/>
      <c r="J5" s="38"/>
    </row>
    <row r="6" spans="2:10" ht="13.5" thickBot="1">
      <c r="B6" s="68" t="s">
        <v>25</v>
      </c>
      <c r="C6" s="47"/>
      <c r="D6" s="69">
        <v>0</v>
      </c>
      <c r="E6" s="70">
        <v>0.1</v>
      </c>
      <c r="F6" s="71">
        <v>0</v>
      </c>
      <c r="G6" s="70">
        <v>0.1</v>
      </c>
      <c r="H6" s="71">
        <v>0</v>
      </c>
      <c r="I6" s="70">
        <v>0.1</v>
      </c>
      <c r="J6" s="38"/>
    </row>
    <row r="7" spans="2:10" ht="13.5" thickBot="1">
      <c r="B7" s="72" t="s">
        <v>26</v>
      </c>
      <c r="C7" s="73" t="s">
        <v>27</v>
      </c>
      <c r="D7" s="74">
        <v>0.11</v>
      </c>
      <c r="E7" s="75">
        <v>0.1</v>
      </c>
      <c r="F7" s="75">
        <v>0.12</v>
      </c>
      <c r="G7" s="75">
        <v>0.11</v>
      </c>
      <c r="H7" s="75">
        <v>0.13</v>
      </c>
      <c r="I7" s="75">
        <v>0.12</v>
      </c>
      <c r="J7" s="38"/>
    </row>
    <row r="8" spans="2:10" ht="64.5" thickBot="1">
      <c r="B8" s="76" t="s">
        <v>43</v>
      </c>
      <c r="C8" s="77" t="s">
        <v>28</v>
      </c>
      <c r="D8" s="74">
        <v>0</v>
      </c>
      <c r="E8" s="75">
        <v>0</v>
      </c>
      <c r="F8" s="74">
        <v>0</v>
      </c>
      <c r="G8" s="75">
        <v>0</v>
      </c>
      <c r="H8" s="74">
        <v>0</v>
      </c>
      <c r="I8" s="75">
        <v>0</v>
      </c>
      <c r="J8" s="38"/>
    </row>
    <row r="9" spans="2:10" ht="39" thickBot="1">
      <c r="B9" s="76" t="s">
        <v>53</v>
      </c>
      <c r="C9" s="77"/>
      <c r="D9" s="78">
        <v>200</v>
      </c>
      <c r="E9" s="79">
        <v>200</v>
      </c>
      <c r="F9" s="79">
        <v>200</v>
      </c>
      <c r="G9" s="79">
        <v>200</v>
      </c>
      <c r="H9" s="78">
        <v>200</v>
      </c>
      <c r="I9" s="79">
        <v>200</v>
      </c>
      <c r="J9" s="38"/>
    </row>
    <row r="10" ht="15.75">
      <c r="B10" s="60"/>
    </row>
    <row r="11" spans="1:2" ht="15" thickBot="1">
      <c r="A11" s="87"/>
      <c r="B11" s="61"/>
    </row>
    <row r="12" spans="2:10" ht="24.75" customHeight="1">
      <c r="B12" s="124" t="s">
        <v>21</v>
      </c>
      <c r="C12" s="124" t="s">
        <v>22</v>
      </c>
      <c r="D12" s="118" t="s">
        <v>32</v>
      </c>
      <c r="E12" s="119"/>
      <c r="F12" s="119"/>
      <c r="G12" s="119"/>
      <c r="H12" s="119"/>
      <c r="I12" s="120"/>
      <c r="J12" s="38"/>
    </row>
    <row r="13" spans="2:10" ht="13.5" thickBot="1">
      <c r="B13" s="131"/>
      <c r="C13" s="131"/>
      <c r="D13" s="121"/>
      <c r="E13" s="122"/>
      <c r="F13" s="122"/>
      <c r="G13" s="122"/>
      <c r="H13" s="122"/>
      <c r="I13" s="123"/>
      <c r="J13" s="38"/>
    </row>
    <row r="14" spans="2:10" ht="13.5" thickBot="1">
      <c r="B14" s="62" t="s">
        <v>24</v>
      </c>
      <c r="C14" s="80"/>
      <c r="D14" s="81">
        <v>12</v>
      </c>
      <c r="E14" s="82"/>
      <c r="F14" s="83">
        <v>24</v>
      </c>
      <c r="G14" s="67"/>
      <c r="H14" s="83">
        <v>36</v>
      </c>
      <c r="I14" s="67"/>
      <c r="J14" s="38"/>
    </row>
    <row r="15" spans="2:10" ht="13.5" thickBot="1">
      <c r="B15" s="84" t="s">
        <v>25</v>
      </c>
      <c r="C15" s="85"/>
      <c r="D15" s="71">
        <v>0</v>
      </c>
      <c r="E15" s="70">
        <v>0.1</v>
      </c>
      <c r="F15" s="71">
        <v>0</v>
      </c>
      <c r="G15" s="70">
        <v>0.1</v>
      </c>
      <c r="H15" s="71">
        <v>0</v>
      </c>
      <c r="I15" s="70">
        <v>0.1</v>
      </c>
      <c r="J15" s="38"/>
    </row>
    <row r="16" spans="2:10" ht="13.5" thickBot="1">
      <c r="B16" s="62" t="s">
        <v>26</v>
      </c>
      <c r="C16" s="78" t="s">
        <v>30</v>
      </c>
      <c r="D16" s="74">
        <v>0.16</v>
      </c>
      <c r="E16" s="75">
        <v>0.15</v>
      </c>
      <c r="F16" s="75">
        <v>0.17</v>
      </c>
      <c r="G16" s="75">
        <v>0.16</v>
      </c>
      <c r="H16" s="75">
        <v>0.18</v>
      </c>
      <c r="I16" s="75">
        <v>0.17</v>
      </c>
      <c r="J16" s="38"/>
    </row>
    <row r="17" spans="2:10" ht="64.5" thickBot="1">
      <c r="B17" s="86" t="s">
        <v>44</v>
      </c>
      <c r="C17" s="78"/>
      <c r="D17" s="74">
        <v>0</v>
      </c>
      <c r="E17" s="75">
        <v>0</v>
      </c>
      <c r="F17" s="74">
        <v>0</v>
      </c>
      <c r="G17" s="75">
        <v>0</v>
      </c>
      <c r="H17" s="74">
        <v>0</v>
      </c>
      <c r="I17" s="75">
        <v>0</v>
      </c>
      <c r="J17" s="38"/>
    </row>
    <row r="18" spans="2:10" ht="39" thickBot="1">
      <c r="B18" s="86" t="s">
        <v>53</v>
      </c>
      <c r="C18" s="78"/>
      <c r="D18" s="78">
        <v>6000</v>
      </c>
      <c r="E18" s="79">
        <v>6000</v>
      </c>
      <c r="F18" s="79">
        <v>6000</v>
      </c>
      <c r="G18" s="79">
        <v>6000</v>
      </c>
      <c r="H18" s="78">
        <v>6000</v>
      </c>
      <c r="I18" s="79">
        <v>6000</v>
      </c>
      <c r="J18" s="38"/>
    </row>
    <row r="20" ht="12.75">
      <c r="B20" s="37"/>
    </row>
    <row r="21" s="103" customFormat="1" ht="12.75">
      <c r="B21" s="102" t="s">
        <v>42</v>
      </c>
    </row>
    <row r="22" s="103" customFormat="1" ht="12.75">
      <c r="B22" s="102" t="s">
        <v>45</v>
      </c>
    </row>
    <row r="23" s="103" customFormat="1" ht="12.75"/>
    <row r="24" s="103" customFormat="1" ht="12.75">
      <c r="B24" s="103" t="s">
        <v>57</v>
      </c>
    </row>
  </sheetData>
  <mergeCells count="6">
    <mergeCell ref="B3:B4"/>
    <mergeCell ref="C3:C4"/>
    <mergeCell ref="D3:I4"/>
    <mergeCell ref="B12:B13"/>
    <mergeCell ref="C12:C13"/>
    <mergeCell ref="D12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2"/>
  <sheetViews>
    <sheetView workbookViewId="0" topLeftCell="A1">
      <selection activeCell="A18" sqref="A18:IV22"/>
    </sheetView>
  </sheetViews>
  <sheetFormatPr defaultColWidth="9.00390625" defaultRowHeight="12.75"/>
  <cols>
    <col min="2" max="2" width="23.875" style="0" customWidth="1"/>
  </cols>
  <sheetData>
    <row r="2" ht="15" thickBot="1">
      <c r="B2" s="92" t="s">
        <v>33</v>
      </c>
    </row>
    <row r="3" spans="2:10" ht="24.75" customHeight="1">
      <c r="B3" s="124" t="s">
        <v>21</v>
      </c>
      <c r="C3" s="124" t="s">
        <v>22</v>
      </c>
      <c r="D3" s="118" t="s">
        <v>54</v>
      </c>
      <c r="E3" s="119"/>
      <c r="F3" s="119"/>
      <c r="G3" s="119"/>
      <c r="H3" s="119"/>
      <c r="I3" s="120"/>
      <c r="J3" s="38"/>
    </row>
    <row r="4" spans="2:10" ht="13.5" thickBot="1">
      <c r="B4" s="131"/>
      <c r="C4" s="131"/>
      <c r="D4" s="121"/>
      <c r="E4" s="122"/>
      <c r="F4" s="122"/>
      <c r="G4" s="122"/>
      <c r="H4" s="122"/>
      <c r="I4" s="123"/>
      <c r="J4" s="38"/>
    </row>
    <row r="5" spans="2:10" ht="13.5" thickBot="1">
      <c r="B5" s="39" t="s">
        <v>24</v>
      </c>
      <c r="C5" s="80"/>
      <c r="D5" s="88">
        <v>12</v>
      </c>
      <c r="E5" s="89"/>
      <c r="F5" s="90">
        <v>24</v>
      </c>
      <c r="G5" s="45"/>
      <c r="H5" s="90">
        <v>36</v>
      </c>
      <c r="I5" s="45"/>
      <c r="J5" s="38"/>
    </row>
    <row r="6" spans="2:10" ht="13.5" thickBot="1">
      <c r="B6" s="91" t="s">
        <v>25</v>
      </c>
      <c r="C6" s="95"/>
      <c r="D6" s="50">
        <v>0</v>
      </c>
      <c r="E6" s="49">
        <v>0.1</v>
      </c>
      <c r="F6" s="50">
        <v>0</v>
      </c>
      <c r="G6" s="49">
        <v>0.1</v>
      </c>
      <c r="H6" s="50">
        <v>0</v>
      </c>
      <c r="I6" s="49">
        <v>0.1</v>
      </c>
      <c r="J6" s="38"/>
    </row>
    <row r="7" spans="2:10" ht="13.5" thickBot="1">
      <c r="B7" s="94" t="s">
        <v>26</v>
      </c>
      <c r="C7" s="52" t="s">
        <v>27</v>
      </c>
      <c r="D7" s="53">
        <v>0.09</v>
      </c>
      <c r="E7" s="54">
        <v>0.09</v>
      </c>
      <c r="F7" s="54">
        <v>0.1</v>
      </c>
      <c r="G7" s="54">
        <v>0.1</v>
      </c>
      <c r="H7" s="54">
        <v>0.11</v>
      </c>
      <c r="I7" s="54">
        <v>0.11</v>
      </c>
      <c r="J7" s="38"/>
    </row>
    <row r="8" spans="2:10" ht="51.75" thickBot="1">
      <c r="B8" s="55" t="s">
        <v>49</v>
      </c>
      <c r="C8" s="56" t="s">
        <v>28</v>
      </c>
      <c r="D8" s="53">
        <v>0.003</v>
      </c>
      <c r="E8" s="54">
        <v>0.001</v>
      </c>
      <c r="F8" s="53">
        <v>0.003</v>
      </c>
      <c r="G8" s="54">
        <v>0.001</v>
      </c>
      <c r="H8" s="53">
        <v>0.003</v>
      </c>
      <c r="I8" s="54">
        <v>0.001</v>
      </c>
      <c r="J8" s="38"/>
    </row>
    <row r="9" spans="2:10" ht="39" thickBot="1">
      <c r="B9" s="55" t="s">
        <v>52</v>
      </c>
      <c r="C9" s="57"/>
      <c r="D9" s="58">
        <v>200</v>
      </c>
      <c r="E9" s="59">
        <v>200</v>
      </c>
      <c r="F9" s="59">
        <v>200</v>
      </c>
      <c r="G9" s="59">
        <v>200</v>
      </c>
      <c r="H9" s="58">
        <v>200</v>
      </c>
      <c r="I9" s="59">
        <v>200</v>
      </c>
      <c r="J9" s="38"/>
    </row>
    <row r="10" ht="15" thickBot="1">
      <c r="B10" s="92"/>
    </row>
    <row r="11" spans="2:10" ht="24.75" customHeight="1">
      <c r="B11" s="124" t="s">
        <v>21</v>
      </c>
      <c r="C11" s="124" t="s">
        <v>22</v>
      </c>
      <c r="D11" s="118" t="s">
        <v>55</v>
      </c>
      <c r="E11" s="119"/>
      <c r="F11" s="119"/>
      <c r="G11" s="119"/>
      <c r="H11" s="119"/>
      <c r="I11" s="120"/>
      <c r="J11" s="38"/>
    </row>
    <row r="12" spans="2:10" ht="13.5" thickBot="1">
      <c r="B12" s="131"/>
      <c r="C12" s="131"/>
      <c r="D12" s="121"/>
      <c r="E12" s="122"/>
      <c r="F12" s="122"/>
      <c r="G12" s="122"/>
      <c r="H12" s="122"/>
      <c r="I12" s="123"/>
      <c r="J12" s="38"/>
    </row>
    <row r="13" spans="2:10" ht="13.5" thickBot="1">
      <c r="B13" s="39" t="s">
        <v>24</v>
      </c>
      <c r="C13" s="80"/>
      <c r="D13" s="88">
        <v>12</v>
      </c>
      <c r="E13" s="89"/>
      <c r="F13" s="90">
        <v>24</v>
      </c>
      <c r="G13" s="45"/>
      <c r="H13" s="90">
        <v>36</v>
      </c>
      <c r="I13" s="45"/>
      <c r="J13" s="38"/>
    </row>
    <row r="14" spans="2:10" ht="13.5" thickBot="1">
      <c r="B14" s="91" t="s">
        <v>25</v>
      </c>
      <c r="C14" s="95"/>
      <c r="D14" s="50">
        <v>0</v>
      </c>
      <c r="E14" s="49">
        <v>0.1</v>
      </c>
      <c r="F14" s="50">
        <v>0</v>
      </c>
      <c r="G14" s="49">
        <v>0.1</v>
      </c>
      <c r="H14" s="50">
        <v>0</v>
      </c>
      <c r="I14" s="49">
        <v>0.1</v>
      </c>
      <c r="J14" s="38"/>
    </row>
    <row r="15" spans="2:10" ht="13.5" thickBot="1">
      <c r="B15" s="94" t="s">
        <v>26</v>
      </c>
      <c r="C15" s="52" t="s">
        <v>30</v>
      </c>
      <c r="D15" s="53">
        <v>0.13</v>
      </c>
      <c r="E15" s="54">
        <v>0.13</v>
      </c>
      <c r="F15" s="54">
        <v>0.14</v>
      </c>
      <c r="G15" s="54">
        <v>0.14</v>
      </c>
      <c r="H15" s="54">
        <v>0.15</v>
      </c>
      <c r="I15" s="54">
        <v>0.15</v>
      </c>
      <c r="J15" s="38"/>
    </row>
    <row r="16" spans="2:10" ht="51.75" thickBot="1">
      <c r="B16" s="55" t="s">
        <v>49</v>
      </c>
      <c r="C16" s="56"/>
      <c r="D16" s="53">
        <v>0.003</v>
      </c>
      <c r="E16" s="54">
        <v>0.001</v>
      </c>
      <c r="F16" s="53">
        <v>0.003</v>
      </c>
      <c r="G16" s="54">
        <v>0.001</v>
      </c>
      <c r="H16" s="53">
        <v>0.003</v>
      </c>
      <c r="I16" s="54">
        <v>0.001</v>
      </c>
      <c r="J16" s="38"/>
    </row>
    <row r="17" spans="2:10" ht="39" thickBot="1">
      <c r="B17" s="55" t="s">
        <v>52</v>
      </c>
      <c r="C17" s="57"/>
      <c r="D17" s="58">
        <v>6000</v>
      </c>
      <c r="E17" s="59">
        <v>6000</v>
      </c>
      <c r="F17" s="59">
        <v>6000</v>
      </c>
      <c r="G17" s="59">
        <v>6000</v>
      </c>
      <c r="H17" s="58">
        <v>6000</v>
      </c>
      <c r="I17" s="59">
        <v>6000</v>
      </c>
      <c r="J17" s="38"/>
    </row>
    <row r="18" s="103" customFormat="1" ht="12.75">
      <c r="B18" s="103" t="s">
        <v>50</v>
      </c>
    </row>
    <row r="19" s="103" customFormat="1" ht="12.75">
      <c r="B19" s="102" t="s">
        <v>56</v>
      </c>
    </row>
    <row r="20" s="103" customFormat="1" ht="12.75">
      <c r="B20" s="102" t="s">
        <v>45</v>
      </c>
    </row>
    <row r="21" s="103" customFormat="1" ht="12.75"/>
    <row r="22" s="103" customFormat="1" ht="12.75">
      <c r="B22" s="103" t="s">
        <v>58</v>
      </c>
    </row>
  </sheetData>
  <mergeCells count="6">
    <mergeCell ref="B3:B4"/>
    <mergeCell ref="C3:C4"/>
    <mergeCell ref="D3:I4"/>
    <mergeCell ref="B11:B12"/>
    <mergeCell ref="C11:C12"/>
    <mergeCell ref="D11:I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J24"/>
  <sheetViews>
    <sheetView workbookViewId="0" topLeftCell="A13">
      <selection activeCell="A21" sqref="A21:IV24"/>
    </sheetView>
  </sheetViews>
  <sheetFormatPr defaultColWidth="9.00390625" defaultRowHeight="12.75"/>
  <cols>
    <col min="2" max="2" width="22.00390625" style="0" customWidth="1"/>
  </cols>
  <sheetData>
    <row r="3" ht="12.75">
      <c r="B3" s="93" t="s">
        <v>34</v>
      </c>
    </row>
    <row r="4" ht="16.5" thickBot="1">
      <c r="B4" s="60"/>
    </row>
    <row r="5" spans="2:10" ht="24.75" customHeight="1">
      <c r="B5" s="124" t="s">
        <v>21</v>
      </c>
      <c r="C5" s="124" t="s">
        <v>22</v>
      </c>
      <c r="D5" s="118" t="s">
        <v>32</v>
      </c>
      <c r="E5" s="119"/>
      <c r="F5" s="119"/>
      <c r="G5" s="119"/>
      <c r="H5" s="119"/>
      <c r="I5" s="120"/>
      <c r="J5" s="38"/>
    </row>
    <row r="6" spans="2:10" ht="13.5" thickBot="1">
      <c r="B6" s="125"/>
      <c r="C6" s="125"/>
      <c r="D6" s="128"/>
      <c r="E6" s="129"/>
      <c r="F6" s="129"/>
      <c r="G6" s="129"/>
      <c r="H6" s="129"/>
      <c r="I6" s="132"/>
      <c r="J6" s="38"/>
    </row>
    <row r="7" spans="2:10" ht="13.5" thickBot="1">
      <c r="B7" s="39" t="s">
        <v>24</v>
      </c>
      <c r="C7" s="97"/>
      <c r="D7" s="41">
        <v>12</v>
      </c>
      <c r="E7" s="42"/>
      <c r="F7" s="43">
        <v>24</v>
      </c>
      <c r="G7" s="44"/>
      <c r="H7" s="43">
        <v>36</v>
      </c>
      <c r="I7" s="45"/>
      <c r="J7" s="38"/>
    </row>
    <row r="8" spans="2:10" ht="13.5" thickBot="1">
      <c r="B8" s="46" t="s">
        <v>25</v>
      </c>
      <c r="C8" s="98"/>
      <c r="D8" s="48">
        <v>0</v>
      </c>
      <c r="E8" s="49">
        <v>0.1</v>
      </c>
      <c r="F8" s="50">
        <v>0</v>
      </c>
      <c r="G8" s="49">
        <v>0.1</v>
      </c>
      <c r="H8" s="50">
        <v>0</v>
      </c>
      <c r="I8" s="49">
        <v>0.1</v>
      </c>
      <c r="J8" s="38"/>
    </row>
    <row r="9" spans="2:10" ht="13.5" thickBot="1">
      <c r="B9" s="51" t="s">
        <v>26</v>
      </c>
      <c r="C9" s="99" t="s">
        <v>27</v>
      </c>
      <c r="D9" s="58" t="s">
        <v>35</v>
      </c>
      <c r="E9" s="59" t="s">
        <v>35</v>
      </c>
      <c r="F9" s="59" t="s">
        <v>36</v>
      </c>
      <c r="G9" s="59" t="s">
        <v>36</v>
      </c>
      <c r="H9" s="59" t="s">
        <v>37</v>
      </c>
      <c r="I9" s="59" t="s">
        <v>37</v>
      </c>
      <c r="J9" s="38"/>
    </row>
    <row r="10" spans="2:10" ht="64.5" thickBot="1">
      <c r="B10" s="55" t="s">
        <v>41</v>
      </c>
      <c r="C10" s="100" t="s">
        <v>28</v>
      </c>
      <c r="D10" s="53">
        <v>0.003</v>
      </c>
      <c r="E10" s="54">
        <v>0.001</v>
      </c>
      <c r="F10" s="53">
        <v>0.003</v>
      </c>
      <c r="G10" s="54">
        <v>0.001</v>
      </c>
      <c r="H10" s="53">
        <v>0.003</v>
      </c>
      <c r="I10" s="54">
        <v>0.001</v>
      </c>
      <c r="J10" s="38"/>
    </row>
    <row r="11" spans="2:10" ht="39" thickBot="1">
      <c r="B11" s="55" t="s">
        <v>53</v>
      </c>
      <c r="C11" s="101"/>
      <c r="D11" s="58">
        <v>200</v>
      </c>
      <c r="E11" s="59">
        <v>200</v>
      </c>
      <c r="F11" s="59">
        <v>200</v>
      </c>
      <c r="G11" s="59">
        <v>200</v>
      </c>
      <c r="H11" s="58">
        <v>200</v>
      </c>
      <c r="I11" s="59">
        <v>200</v>
      </c>
      <c r="J11" s="38"/>
    </row>
    <row r="12" ht="16.5" thickBot="1">
      <c r="B12" s="60"/>
    </row>
    <row r="13" spans="2:10" ht="24.75" customHeight="1">
      <c r="B13" s="124" t="s">
        <v>21</v>
      </c>
      <c r="C13" s="124" t="s">
        <v>22</v>
      </c>
      <c r="D13" s="118" t="s">
        <v>32</v>
      </c>
      <c r="E13" s="119"/>
      <c r="F13" s="119"/>
      <c r="G13" s="119"/>
      <c r="H13" s="119"/>
      <c r="I13" s="120"/>
      <c r="J13" s="38"/>
    </row>
    <row r="14" spans="2:10" ht="13.5" thickBot="1">
      <c r="B14" s="125"/>
      <c r="C14" s="125"/>
      <c r="D14" s="128"/>
      <c r="E14" s="129"/>
      <c r="F14" s="129"/>
      <c r="G14" s="129"/>
      <c r="H14" s="129"/>
      <c r="I14" s="132"/>
      <c r="J14" s="38"/>
    </row>
    <row r="15" spans="2:10" ht="13.5" thickBot="1">
      <c r="B15" s="39" t="s">
        <v>24</v>
      </c>
      <c r="C15" s="97"/>
      <c r="D15" s="41">
        <v>12</v>
      </c>
      <c r="E15" s="42"/>
      <c r="F15" s="43">
        <v>24</v>
      </c>
      <c r="G15" s="44"/>
      <c r="H15" s="43">
        <v>36</v>
      </c>
      <c r="I15" s="45"/>
      <c r="J15" s="38"/>
    </row>
    <row r="16" spans="2:10" ht="13.5" thickBot="1">
      <c r="B16" s="46" t="s">
        <v>25</v>
      </c>
      <c r="C16" s="98"/>
      <c r="D16" s="48">
        <v>0</v>
      </c>
      <c r="E16" s="49">
        <v>0.1</v>
      </c>
      <c r="F16" s="50">
        <v>0</v>
      </c>
      <c r="G16" s="49">
        <v>0.1</v>
      </c>
      <c r="H16" s="50">
        <v>0</v>
      </c>
      <c r="I16" s="49">
        <v>0.1</v>
      </c>
      <c r="J16" s="38"/>
    </row>
    <row r="17" spans="2:10" ht="13.5" thickBot="1">
      <c r="B17" s="51" t="s">
        <v>26</v>
      </c>
      <c r="C17" s="52" t="s">
        <v>30</v>
      </c>
      <c r="D17" s="58" t="s">
        <v>38</v>
      </c>
      <c r="E17" s="59" t="s">
        <v>38</v>
      </c>
      <c r="F17" s="59" t="s">
        <v>39</v>
      </c>
      <c r="G17" s="59" t="s">
        <v>39</v>
      </c>
      <c r="H17" s="59" t="s">
        <v>40</v>
      </c>
      <c r="I17" s="59" t="s">
        <v>40</v>
      </c>
      <c r="J17" s="38"/>
    </row>
    <row r="18" spans="2:10" ht="64.5" thickBot="1">
      <c r="B18" s="55" t="s">
        <v>41</v>
      </c>
      <c r="C18" s="56"/>
      <c r="D18" s="53">
        <v>0.003</v>
      </c>
      <c r="E18" s="54">
        <v>0.001</v>
      </c>
      <c r="F18" s="53">
        <v>0.003</v>
      </c>
      <c r="G18" s="54">
        <v>0.001</v>
      </c>
      <c r="H18" s="53">
        <v>0.003</v>
      </c>
      <c r="I18" s="54">
        <v>0.001</v>
      </c>
      <c r="J18" s="38"/>
    </row>
    <row r="19" spans="2:10" ht="39" thickBot="1">
      <c r="B19" s="55" t="s">
        <v>53</v>
      </c>
      <c r="C19" s="57"/>
      <c r="D19" s="58">
        <v>6000</v>
      </c>
      <c r="E19" s="59">
        <v>6000</v>
      </c>
      <c r="F19" s="59">
        <v>6000</v>
      </c>
      <c r="G19" s="59">
        <v>6000</v>
      </c>
      <c r="H19" s="58">
        <v>6000</v>
      </c>
      <c r="I19" s="59">
        <v>6000</v>
      </c>
      <c r="J19" s="38"/>
    </row>
    <row r="21" s="103" customFormat="1" ht="12.75">
      <c r="B21" s="102" t="s">
        <v>46</v>
      </c>
    </row>
    <row r="22" s="103" customFormat="1" ht="12.75">
      <c r="B22" s="102" t="s">
        <v>45</v>
      </c>
    </row>
    <row r="23" s="103" customFormat="1" ht="12.75"/>
    <row r="24" s="103" customFormat="1" ht="12.75">
      <c r="B24" s="103" t="s">
        <v>57</v>
      </c>
    </row>
  </sheetData>
  <mergeCells count="6">
    <mergeCell ref="B5:B6"/>
    <mergeCell ref="C5:C6"/>
    <mergeCell ref="D5:I6"/>
    <mergeCell ref="B13:B14"/>
    <mergeCell ref="C13:C14"/>
    <mergeCell ref="D13:I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 "Старый Кремль"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sheremet</dc:creator>
  <cp:keywords/>
  <dc:description/>
  <cp:lastModifiedBy>Бровкина</cp:lastModifiedBy>
  <cp:lastPrinted>2007-10-01T12:27:30Z</cp:lastPrinted>
  <dcterms:created xsi:type="dcterms:W3CDTF">2004-08-25T14:31:06Z</dcterms:created>
  <dcterms:modified xsi:type="dcterms:W3CDTF">2007-10-01T12:43:51Z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